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isk Management\2. Derivatives Market\IMRManager\Web Reports\Omega Upload - Calculation and Publish\Implementation Date 20210628IM Date 20210624\Web Published\"/>
    </mc:Choice>
  </mc:AlternateContent>
  <xr:revisionPtr revIDLastSave="0" documentId="13_ncr:1_{A79C0678-71E6-4FA2-A7DD-926A8F54071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ANDO Margins 20210628" sheetId="1" r:id="rId1"/>
  </sheets>
  <externalReferences>
    <externalReference r:id="rId2"/>
  </externalReferences>
  <definedNames>
    <definedName name="_xlnm._FilterDatabase" localSheetId="0" hidden="1">'CANDO Margins 20210628'!$A$1:$L$55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2" i="1"/>
</calcChain>
</file>

<file path=xl/sharedStrings.xml><?xml version="1.0" encoding="utf-8"?>
<sst xmlns="http://schemas.openxmlformats.org/spreadsheetml/2006/main" count="220" uniqueCount="126">
  <si>
    <t>Short Name</t>
  </si>
  <si>
    <t>Alpha Code</t>
  </si>
  <si>
    <t>CSG</t>
  </si>
  <si>
    <t>Instrument Master ID</t>
  </si>
  <si>
    <t>Expiry Date</t>
  </si>
  <si>
    <t>Contract Size</t>
  </si>
  <si>
    <t>JSE Instrument Type</t>
  </si>
  <si>
    <t>VaR</t>
  </si>
  <si>
    <t>Update IMR</t>
  </si>
  <si>
    <t>VSR</t>
  </si>
  <si>
    <t>CSMR</t>
  </si>
  <si>
    <t>J400</t>
  </si>
  <si>
    <t>MXWO</t>
  </si>
  <si>
    <t>SPYI</t>
  </si>
  <si>
    <t>EXOTIC OPTION</t>
  </si>
  <si>
    <t>Pre-Update IMR</t>
  </si>
  <si>
    <t>MXEF</t>
  </si>
  <si>
    <t>16SEP21 DTOP CSH EXO XS70</t>
  </si>
  <si>
    <t>XS70</t>
  </si>
  <si>
    <t>19JUL21 SPYI CSH EXO XD53</t>
  </si>
  <si>
    <t>XD53</t>
  </si>
  <si>
    <t>19JUL21 SPYI CSH EXO XD54</t>
  </si>
  <si>
    <t>XD54</t>
  </si>
  <si>
    <t>23AUG21 MXEF CSH EXO XD57</t>
  </si>
  <si>
    <t>XD57</t>
  </si>
  <si>
    <t>23AUG21 SPYI CSH EXO XD58</t>
  </si>
  <si>
    <t>XD58</t>
  </si>
  <si>
    <t>20SEP21 MXEF CSH EXO XD62</t>
  </si>
  <si>
    <t>XD62</t>
  </si>
  <si>
    <t>21SEP21 SPYI CSH EXO XD63</t>
  </si>
  <si>
    <t>XD63</t>
  </si>
  <si>
    <t>16SEP21 DTOP CSH EXO XS72</t>
  </si>
  <si>
    <t>XS72</t>
  </si>
  <si>
    <t>10AUG21 DTOP CSH EXO XS73</t>
  </si>
  <si>
    <t>XS73</t>
  </si>
  <si>
    <t>21SEP21 SPYI CSH EXO XD66</t>
  </si>
  <si>
    <t>XD66</t>
  </si>
  <si>
    <t>16SEP21 DTOP CSH EXO XS74</t>
  </si>
  <si>
    <t>XS74</t>
  </si>
  <si>
    <t>21SEP21 SPYI CSH EXO XD71</t>
  </si>
  <si>
    <t>XD71</t>
  </si>
  <si>
    <t>15DEC21 DTOP CSH EXO XS77</t>
  </si>
  <si>
    <t>XS77</t>
  </si>
  <si>
    <t>09SEP21 DTOP CSH EXO XS75</t>
  </si>
  <si>
    <t>XS75</t>
  </si>
  <si>
    <t>06OCT21 DCAP CSH EXO XS76</t>
  </si>
  <si>
    <t>J430</t>
  </si>
  <si>
    <t>XS76</t>
  </si>
  <si>
    <t>NDDUW</t>
  </si>
  <si>
    <t>13DEC21 SPYI CSH EXO XD77</t>
  </si>
  <si>
    <t>XD77</t>
  </si>
  <si>
    <t>13DEC21 SPYI CSH EXO XD76</t>
  </si>
  <si>
    <t>XD76</t>
  </si>
  <si>
    <t>20SEP21 SPYI CSH EXO XD85</t>
  </si>
  <si>
    <t>XD85</t>
  </si>
  <si>
    <t>20SEP21 SPYI CSH EXO XD84</t>
  </si>
  <si>
    <t>XD84</t>
  </si>
  <si>
    <t>20SEP21 SPYI CSH EXO XD82</t>
  </si>
  <si>
    <t>XD82</t>
  </si>
  <si>
    <t>30NOV21 DTOP CSH EXO XS78</t>
  </si>
  <si>
    <t>XS78</t>
  </si>
  <si>
    <t>J403</t>
  </si>
  <si>
    <t>20DEC21 MXWO CSH EXO XD91</t>
  </si>
  <si>
    <t>XD91</t>
  </si>
  <si>
    <t>27JUL21 NDDUW CSH EXO XD89</t>
  </si>
  <si>
    <t>XD89</t>
  </si>
  <si>
    <t>28JUN21 NDDUW CSH EXO XD88</t>
  </si>
  <si>
    <t>XD88</t>
  </si>
  <si>
    <t>20SEP21 SPYI CSH EXO XD92</t>
  </si>
  <si>
    <t>XD92</t>
  </si>
  <si>
    <t>17MAR22 DTOP CSH EXO XS80</t>
  </si>
  <si>
    <t>xs80</t>
  </si>
  <si>
    <t>17MAR22 DTOP CSH EXO XS79</t>
  </si>
  <si>
    <t>XS79</t>
  </si>
  <si>
    <t>20SEP21 QQQI CSH EXO XD96</t>
  </si>
  <si>
    <t>QQQI</t>
  </si>
  <si>
    <t>XD96</t>
  </si>
  <si>
    <t>20SEP21 QQQI CSH EXO XD95</t>
  </si>
  <si>
    <t>XD95</t>
  </si>
  <si>
    <t>20SEP21 SPYI CSH EXO XD94</t>
  </si>
  <si>
    <t>XD94</t>
  </si>
  <si>
    <t>20SEP21 SPYI CSH EXO XD93</t>
  </si>
  <si>
    <t>XD93</t>
  </si>
  <si>
    <t>20SEP21 SPYI CSH EXO XD98</t>
  </si>
  <si>
    <t>XD98</t>
  </si>
  <si>
    <t>25JAN22 DCAP CSH EXO XS82</t>
  </si>
  <si>
    <t>XS82</t>
  </si>
  <si>
    <t>20SEP21 SPYI CSH EXO XD99</t>
  </si>
  <si>
    <t>XD99</t>
  </si>
  <si>
    <t>13DEC21 USDZAR CSH EXO CD01</t>
  </si>
  <si>
    <t>CD01</t>
  </si>
  <si>
    <t>USDZAR</t>
  </si>
  <si>
    <t>30JUL21 MXWO CSH EXO XE02</t>
  </si>
  <si>
    <t>XE02</t>
  </si>
  <si>
    <t>20SEP21 SPYI CSH EXO XE03</t>
  </si>
  <si>
    <t>XE03</t>
  </si>
  <si>
    <t>20DEC21 NDDUW CSH EXO XE05</t>
  </si>
  <si>
    <t>XE05</t>
  </si>
  <si>
    <t>20DEC21 NDDUW CSH EXO XE06</t>
  </si>
  <si>
    <t>XE06</t>
  </si>
  <si>
    <t>19JUL21 QQQI CSH EXO XE07</t>
  </si>
  <si>
    <t>XE07</t>
  </si>
  <si>
    <t>01OCT21 SPYI CSH EXO XE08</t>
  </si>
  <si>
    <t>XE08</t>
  </si>
  <si>
    <t>06APR22 NDDUW CSH EXO XE09</t>
  </si>
  <si>
    <t>XE09</t>
  </si>
  <si>
    <t>27AUG21 NDDUW CSH EXO XE10</t>
  </si>
  <si>
    <t>XE10</t>
  </si>
  <si>
    <t>01OCT21 SPYI CSH EXO XE11</t>
  </si>
  <si>
    <t>XE11</t>
  </si>
  <si>
    <t>19AUG21 DALS CSH EXO XR03</t>
  </si>
  <si>
    <t>XR03</t>
  </si>
  <si>
    <t>19AUG21 DALS CSH EXO XR04</t>
  </si>
  <si>
    <t>XR04</t>
  </si>
  <si>
    <t>17MAR22 DTOP CSH EXO XS83</t>
  </si>
  <si>
    <t>XS83</t>
  </si>
  <si>
    <t>15JUN22 DTOP CSH EXO XS86</t>
  </si>
  <si>
    <t>XS86</t>
  </si>
  <si>
    <t>16SEP21 DALS CSH EXO XRF4</t>
  </si>
  <si>
    <t>XRF4</t>
  </si>
  <si>
    <t>15DEC21 DCAP CSH EXO XS84</t>
  </si>
  <si>
    <t>XS84</t>
  </si>
  <si>
    <t>15MAR22 DCAP CSH EXO XS85</t>
  </si>
  <si>
    <t>XS85</t>
  </si>
  <si>
    <t>20SEP21 SPYI CSH EXO XE12</t>
  </si>
  <si>
    <t>XE12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</si>
</sst>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5" fontId="0" fillId="0" borderId="0" xfId="0" applyNumberFormat="1"/>
    <xf numFmtId="10" fontId="1" fillId="2" borderId="1" xfId="1" applyNumberFormat="1" applyFont="1" applyFill="1" applyBorder="1" applyAlignment="1">
      <alignment horizontal="center" wrapText="1"/>
    </xf>
    <xf numFmtId="10" fontId="0" fillId="0" borderId="0" xfId="1" applyNumberFormat="1" applyFont="1"/>
    <xf numFmtId="15" fontId="1" fillId="2" borderId="1" xfId="0" applyNumberFormat="1" applyFont="1" applyFill="1" applyBorder="1" applyAlignment="1">
      <alignment horizontal="center" wrapText="1"/>
    </xf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dcfsv01\SHARE\Risk%20Management\2.%20Derivatives%20Market\IMRManager\Suspects\Cando%20Suspects%20Check_DeliaOnly%2020210625_M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instrumentid</v>
          </cell>
          <cell r="E1" t="str">
            <v>Expiry Date</v>
          </cell>
          <cell r="F1" t="str">
            <v>Contract Size</v>
          </cell>
          <cell r="G1" t="str">
            <v>JSE Instrument Type</v>
          </cell>
          <cell r="H1" t="str">
            <v>Update IMR</v>
          </cell>
        </row>
        <row r="2">
          <cell r="D2">
            <v>1068846</v>
          </cell>
          <cell r="E2">
            <v>44543</v>
          </cell>
          <cell r="F2">
            <v>1</v>
          </cell>
          <cell r="G2" t="str">
            <v>EXOTIC OPTION</v>
          </cell>
          <cell r="H2">
            <v>641</v>
          </cell>
        </row>
        <row r="3">
          <cell r="D3">
            <v>1067495</v>
          </cell>
          <cell r="E3">
            <v>44586</v>
          </cell>
          <cell r="F3">
            <v>1</v>
          </cell>
          <cell r="G3" t="str">
            <v>EXOTIC OPTION</v>
          </cell>
          <cell r="H3">
            <v>477</v>
          </cell>
        </row>
        <row r="4">
          <cell r="D4">
            <v>1061985</v>
          </cell>
          <cell r="E4">
            <v>44448</v>
          </cell>
          <cell r="F4">
            <v>1</v>
          </cell>
          <cell r="G4" t="str">
            <v>EXOTIC OPTION</v>
          </cell>
          <cell r="H4">
            <v>342</v>
          </cell>
        </row>
        <row r="5">
          <cell r="D5">
            <v>1063355</v>
          </cell>
          <cell r="E5">
            <v>44475</v>
          </cell>
          <cell r="F5">
            <v>1</v>
          </cell>
          <cell r="G5" t="str">
            <v>EXOTIC OPTION</v>
          </cell>
          <cell r="H5">
            <v>443</v>
          </cell>
        </row>
        <row r="6">
          <cell r="D6">
            <v>1061275</v>
          </cell>
          <cell r="E6">
            <v>44418</v>
          </cell>
          <cell r="F6">
            <v>1</v>
          </cell>
          <cell r="G6" t="str">
            <v>EXOTIC OPTION</v>
          </cell>
          <cell r="H6">
            <v>285</v>
          </cell>
        </row>
        <row r="7">
          <cell r="D7">
            <v>1066118</v>
          </cell>
          <cell r="E7">
            <v>44530</v>
          </cell>
          <cell r="F7">
            <v>1</v>
          </cell>
          <cell r="G7" t="str">
            <v>EXOTIC OPTION</v>
          </cell>
          <cell r="H7">
            <v>383</v>
          </cell>
        </row>
        <row r="8">
          <cell r="D8">
            <v>1067676</v>
          </cell>
          <cell r="E8">
            <v>44427</v>
          </cell>
          <cell r="F8">
            <v>1</v>
          </cell>
          <cell r="G8" t="str">
            <v>EXOTIC OPTION</v>
          </cell>
          <cell r="H8">
            <v>1073</v>
          </cell>
        </row>
        <row r="9">
          <cell r="D9">
            <v>1066157</v>
          </cell>
          <cell r="E9">
            <v>44550</v>
          </cell>
          <cell r="F9">
            <v>1</v>
          </cell>
          <cell r="G9" t="str">
            <v>EXOTIC OPTION</v>
          </cell>
          <cell r="H9">
            <v>681</v>
          </cell>
        </row>
        <row r="10">
          <cell r="D10">
            <v>1067588</v>
          </cell>
          <cell r="E10">
            <v>44407</v>
          </cell>
          <cell r="F10">
            <v>1</v>
          </cell>
          <cell r="G10" t="str">
            <v>EXOTIC OPTION</v>
          </cell>
          <cell r="H10">
            <v>2889</v>
          </cell>
        </row>
        <row r="11">
          <cell r="D11">
            <v>1069290</v>
          </cell>
          <cell r="E11">
            <v>44635</v>
          </cell>
          <cell r="F11">
            <v>1</v>
          </cell>
          <cell r="G11" t="str">
            <v>EXOTIC OPTION</v>
          </cell>
          <cell r="H11">
            <v>392</v>
          </cell>
        </row>
        <row r="12">
          <cell r="D12">
            <v>1067352</v>
          </cell>
          <cell r="E12">
            <v>44459</v>
          </cell>
          <cell r="F12">
            <v>1</v>
          </cell>
          <cell r="G12" t="str">
            <v>EXOTIC OPTION</v>
          </cell>
          <cell r="H12">
            <v>136</v>
          </cell>
        </row>
        <row r="13">
          <cell r="D13">
            <v>1069286</v>
          </cell>
          <cell r="E13">
            <v>44545</v>
          </cell>
          <cell r="F13">
            <v>1</v>
          </cell>
          <cell r="G13" t="str">
            <v>EXOTIC OPTION</v>
          </cell>
          <cell r="H13">
            <v>1816</v>
          </cell>
        </row>
        <row r="14">
          <cell r="D14">
            <v>1064570</v>
          </cell>
          <cell r="E14">
            <v>44459</v>
          </cell>
          <cell r="F14">
            <v>1</v>
          </cell>
          <cell r="G14" t="str">
            <v>EXOTIC OPTION</v>
          </cell>
          <cell r="H14">
            <v>648</v>
          </cell>
        </row>
        <row r="15">
          <cell r="D15">
            <v>1067350</v>
          </cell>
          <cell r="E15">
            <v>44459</v>
          </cell>
          <cell r="F15">
            <v>1</v>
          </cell>
          <cell r="G15" t="str">
            <v>EXOTIC OPTION</v>
          </cell>
          <cell r="H15">
            <v>650</v>
          </cell>
        </row>
        <row r="16">
          <cell r="D16">
            <v>1058482</v>
          </cell>
          <cell r="E16">
            <v>44431</v>
          </cell>
          <cell r="F16">
            <v>1</v>
          </cell>
          <cell r="G16" t="str">
            <v>EXOTIC OPTION</v>
          </cell>
          <cell r="H16">
            <v>1963</v>
          </cell>
        </row>
        <row r="17">
          <cell r="D17">
            <v>1059604</v>
          </cell>
          <cell r="E17">
            <v>44460</v>
          </cell>
          <cell r="F17">
            <v>1</v>
          </cell>
          <cell r="G17" t="str">
            <v>EXOTIC OPTION</v>
          </cell>
          <cell r="H17">
            <v>658</v>
          </cell>
        </row>
        <row r="18">
          <cell r="D18">
            <v>1058483</v>
          </cell>
          <cell r="E18">
            <v>44431</v>
          </cell>
          <cell r="F18">
            <v>1</v>
          </cell>
          <cell r="G18" t="str">
            <v>EXOTIC OPTION</v>
          </cell>
          <cell r="H18">
            <v>674</v>
          </cell>
        </row>
        <row r="19">
          <cell r="D19">
            <v>1064548</v>
          </cell>
          <cell r="E19">
            <v>44459</v>
          </cell>
          <cell r="F19">
            <v>1</v>
          </cell>
          <cell r="G19" t="str">
            <v>EXOTIC OPTION</v>
          </cell>
          <cell r="H19">
            <v>667</v>
          </cell>
        </row>
        <row r="20">
          <cell r="D20">
            <v>1061277</v>
          </cell>
          <cell r="E20">
            <v>44460</v>
          </cell>
          <cell r="F20">
            <v>1</v>
          </cell>
          <cell r="G20" t="str">
            <v>EXOTIC OPTION</v>
          </cell>
          <cell r="H20">
            <v>680</v>
          </cell>
        </row>
        <row r="21">
          <cell r="D21">
            <v>1061369</v>
          </cell>
          <cell r="E21">
            <v>44460</v>
          </cell>
          <cell r="F21">
            <v>1</v>
          </cell>
          <cell r="G21" t="str">
            <v>EXOTIC OPTION</v>
          </cell>
          <cell r="H21">
            <v>681</v>
          </cell>
        </row>
        <row r="22">
          <cell r="D22">
            <v>1062584</v>
          </cell>
          <cell r="E22">
            <v>44543</v>
          </cell>
          <cell r="F22">
            <v>1</v>
          </cell>
          <cell r="G22" t="str">
            <v>EXOTIC OPTION</v>
          </cell>
          <cell r="H22">
            <v>695</v>
          </cell>
        </row>
        <row r="23">
          <cell r="D23">
            <v>1058330</v>
          </cell>
          <cell r="E23">
            <v>44396</v>
          </cell>
          <cell r="F23">
            <v>1</v>
          </cell>
          <cell r="G23" t="str">
            <v>EXOTIC OPTION</v>
          </cell>
          <cell r="H23">
            <v>678</v>
          </cell>
        </row>
        <row r="24">
          <cell r="D24">
            <v>1067353</v>
          </cell>
          <cell r="E24">
            <v>44459</v>
          </cell>
          <cell r="F24">
            <v>1</v>
          </cell>
          <cell r="G24" t="str">
            <v>EXOTIC OPTION</v>
          </cell>
          <cell r="H24">
            <v>434</v>
          </cell>
        </row>
        <row r="25">
          <cell r="D25">
            <v>1067680</v>
          </cell>
          <cell r="E25">
            <v>44657</v>
          </cell>
          <cell r="F25">
            <v>1</v>
          </cell>
          <cell r="G25" t="str">
            <v>EXOTIC OPTION</v>
          </cell>
          <cell r="H25">
            <v>9326</v>
          </cell>
        </row>
        <row r="26">
          <cell r="D26">
            <v>1067603</v>
          </cell>
          <cell r="E26">
            <v>44550</v>
          </cell>
          <cell r="F26">
            <v>1</v>
          </cell>
          <cell r="G26" t="str">
            <v>EXOTIC OPTION</v>
          </cell>
          <cell r="H26">
            <v>7450</v>
          </cell>
        </row>
        <row r="27">
          <cell r="D27">
            <v>1058331</v>
          </cell>
          <cell r="E27">
            <v>44396</v>
          </cell>
          <cell r="F27">
            <v>1</v>
          </cell>
          <cell r="G27" t="str">
            <v>EXOTIC OPTION</v>
          </cell>
          <cell r="H27">
            <v>10</v>
          </cell>
        </row>
        <row r="28">
          <cell r="D28">
            <v>1067599</v>
          </cell>
          <cell r="E28">
            <v>44459</v>
          </cell>
          <cell r="F28">
            <v>1</v>
          </cell>
          <cell r="G28" t="str">
            <v>EXOTIC OPTION</v>
          </cell>
          <cell r="H28">
            <v>392</v>
          </cell>
        </row>
        <row r="29">
          <cell r="D29">
            <v>1069295</v>
          </cell>
          <cell r="E29">
            <v>44455</v>
          </cell>
          <cell r="F29">
            <v>1</v>
          </cell>
          <cell r="G29" t="str">
            <v>EXOTIC OPTION</v>
          </cell>
          <cell r="H29">
            <v>2241</v>
          </cell>
        </row>
        <row r="30">
          <cell r="D30">
            <v>1067606</v>
          </cell>
          <cell r="E30">
            <v>44470</v>
          </cell>
          <cell r="F30">
            <v>1</v>
          </cell>
          <cell r="G30" t="str">
            <v>EXOTIC OPTION</v>
          </cell>
          <cell r="H30">
            <v>176</v>
          </cell>
        </row>
        <row r="31">
          <cell r="D31">
            <v>1059603</v>
          </cell>
          <cell r="E31">
            <v>44459</v>
          </cell>
          <cell r="F31">
            <v>1</v>
          </cell>
          <cell r="G31" t="str">
            <v>EXOTIC OPTION</v>
          </cell>
          <cell r="H31">
            <v>1641</v>
          </cell>
        </row>
        <row r="32">
          <cell r="D32">
            <v>1067671</v>
          </cell>
          <cell r="E32">
            <v>44427</v>
          </cell>
          <cell r="F32">
            <v>1</v>
          </cell>
          <cell r="G32" t="str">
            <v>EXOTIC OPTION</v>
          </cell>
          <cell r="H32">
            <v>2235</v>
          </cell>
        </row>
        <row r="33">
          <cell r="D33">
            <v>1067330</v>
          </cell>
          <cell r="E33">
            <v>44637</v>
          </cell>
          <cell r="F33">
            <v>1</v>
          </cell>
          <cell r="G33" t="str">
            <v>EXOTIC OPTION</v>
          </cell>
          <cell r="H33">
            <v>619</v>
          </cell>
        </row>
        <row r="34">
          <cell r="D34">
            <v>1060833</v>
          </cell>
          <cell r="E34">
            <v>44455</v>
          </cell>
          <cell r="F34">
            <v>1</v>
          </cell>
          <cell r="G34" t="str">
            <v>EXOTIC OPTION</v>
          </cell>
          <cell r="H34">
            <v>1153</v>
          </cell>
        </row>
        <row r="35">
          <cell r="D35">
            <v>1058477</v>
          </cell>
          <cell r="E35">
            <v>44455</v>
          </cell>
          <cell r="F35">
            <v>1</v>
          </cell>
          <cell r="G35" t="str">
            <v>EXOTIC OPTION</v>
          </cell>
          <cell r="H35">
            <v>1116</v>
          </cell>
        </row>
        <row r="36">
          <cell r="D36">
            <v>1062583</v>
          </cell>
          <cell r="E36">
            <v>44543</v>
          </cell>
          <cell r="F36">
            <v>1</v>
          </cell>
          <cell r="G36" t="str">
            <v>EXOTIC OPTION</v>
          </cell>
          <cell r="H36">
            <v>152</v>
          </cell>
        </row>
        <row r="37">
          <cell r="D37">
            <v>1061370</v>
          </cell>
          <cell r="E37">
            <v>44455</v>
          </cell>
          <cell r="F37">
            <v>1</v>
          </cell>
          <cell r="G37" t="str">
            <v>EXOTIC OPTION</v>
          </cell>
          <cell r="H37">
            <v>1097</v>
          </cell>
        </row>
        <row r="38">
          <cell r="D38">
            <v>1063360</v>
          </cell>
          <cell r="E38">
            <v>44545</v>
          </cell>
          <cell r="F38">
            <v>1</v>
          </cell>
          <cell r="G38" t="str">
            <v>EXOTIC OPTION</v>
          </cell>
          <cell r="H38">
            <v>987</v>
          </cell>
        </row>
        <row r="39">
          <cell r="D39">
            <v>1067604</v>
          </cell>
          <cell r="E39">
            <v>44550</v>
          </cell>
          <cell r="F39">
            <v>1</v>
          </cell>
          <cell r="G39" t="str">
            <v>EXOTIC OPTION</v>
          </cell>
          <cell r="H39">
            <v>3650</v>
          </cell>
        </row>
        <row r="40">
          <cell r="D40">
            <v>1067461</v>
          </cell>
          <cell r="E40">
            <v>44459</v>
          </cell>
          <cell r="F40">
            <v>1</v>
          </cell>
          <cell r="G40" t="str">
            <v>EXOTIC OPTION</v>
          </cell>
          <cell r="H40">
            <v>221</v>
          </cell>
        </row>
        <row r="41">
          <cell r="D41">
            <v>1067442</v>
          </cell>
          <cell r="E41">
            <v>44459</v>
          </cell>
          <cell r="F41">
            <v>1</v>
          </cell>
          <cell r="G41" t="str">
            <v>EXOTIC OPTION</v>
          </cell>
          <cell r="H41">
            <v>194</v>
          </cell>
        </row>
        <row r="42">
          <cell r="D42">
            <v>1070209</v>
          </cell>
          <cell r="E42">
            <v>44727</v>
          </cell>
          <cell r="F42">
            <v>1</v>
          </cell>
          <cell r="G42" t="str">
            <v>EXOTIC OPTION</v>
          </cell>
          <cell r="H42">
            <v>868</v>
          </cell>
        </row>
        <row r="43">
          <cell r="D43">
            <v>1068874</v>
          </cell>
          <cell r="E43">
            <v>44470</v>
          </cell>
          <cell r="F43">
            <v>1</v>
          </cell>
          <cell r="G43" t="str">
            <v>EXOTIC OPTION</v>
          </cell>
          <cell r="H43">
            <v>248</v>
          </cell>
        </row>
        <row r="44">
          <cell r="D44">
            <v>1067329</v>
          </cell>
          <cell r="E44">
            <v>44637</v>
          </cell>
          <cell r="F44">
            <v>1</v>
          </cell>
          <cell r="G44" t="str">
            <v>EXOTIC OPTION</v>
          </cell>
          <cell r="H44">
            <v>782</v>
          </cell>
        </row>
        <row r="45">
          <cell r="D45">
            <v>1067351</v>
          </cell>
          <cell r="E45">
            <v>44459</v>
          </cell>
          <cell r="F45">
            <v>1</v>
          </cell>
          <cell r="G45" t="str">
            <v>EXOTIC OPTION</v>
          </cell>
          <cell r="H45">
            <v>120</v>
          </cell>
        </row>
        <row r="46">
          <cell r="D46">
            <v>1067607</v>
          </cell>
          <cell r="E46">
            <v>44637</v>
          </cell>
          <cell r="F46">
            <v>1</v>
          </cell>
          <cell r="G46" t="str">
            <v>EXOTIC OPTION</v>
          </cell>
          <cell r="H46">
            <v>763</v>
          </cell>
        </row>
        <row r="47">
          <cell r="D47">
            <v>1064569</v>
          </cell>
          <cell r="E47">
            <v>44459</v>
          </cell>
          <cell r="F47">
            <v>1</v>
          </cell>
          <cell r="G47" t="str">
            <v>EXOTIC OPTION</v>
          </cell>
          <cell r="H47">
            <v>103</v>
          </cell>
        </row>
        <row r="48">
          <cell r="D48">
            <v>1066176</v>
          </cell>
          <cell r="E48">
            <v>44459</v>
          </cell>
          <cell r="F48">
            <v>1</v>
          </cell>
          <cell r="G48" t="str">
            <v>EXOTIC OPTION</v>
          </cell>
          <cell r="H48">
            <v>99</v>
          </cell>
        </row>
        <row r="49">
          <cell r="D49">
            <v>1070220</v>
          </cell>
          <cell r="E49">
            <v>44459</v>
          </cell>
          <cell r="F49">
            <v>1</v>
          </cell>
          <cell r="G49" t="str">
            <v>EXOTIC OPTION</v>
          </cell>
          <cell r="H49">
            <v>256</v>
          </cell>
        </row>
        <row r="50">
          <cell r="D50">
            <v>1068274</v>
          </cell>
          <cell r="E50">
            <v>44435</v>
          </cell>
          <cell r="F50">
            <v>1</v>
          </cell>
          <cell r="G50" t="str">
            <v>EXOTIC OPTION</v>
          </cell>
          <cell r="H50">
            <v>1258</v>
          </cell>
        </row>
        <row r="51">
          <cell r="D51">
            <v>1067605</v>
          </cell>
          <cell r="E51">
            <v>44396</v>
          </cell>
          <cell r="F51">
            <v>1</v>
          </cell>
          <cell r="G51" t="str">
            <v>EXOTIC OPTION</v>
          </cell>
          <cell r="H51">
            <v>132</v>
          </cell>
        </row>
        <row r="52">
          <cell r="D52">
            <v>1066137</v>
          </cell>
          <cell r="E52">
            <v>44404</v>
          </cell>
          <cell r="F52">
            <v>1</v>
          </cell>
          <cell r="G52" t="str">
            <v>EXOTIC OPTION</v>
          </cell>
          <cell r="H52">
            <v>10</v>
          </cell>
        </row>
        <row r="53">
          <cell r="D53">
            <v>1066136</v>
          </cell>
          <cell r="E53">
            <v>44375</v>
          </cell>
          <cell r="F53">
            <v>1</v>
          </cell>
          <cell r="G53" t="str">
            <v>EXOTIC OPTION</v>
          </cell>
          <cell r="H5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5"/>
  <sheetViews>
    <sheetView tabSelected="1" zoomScale="64" zoomScaleNormal="145" workbookViewId="0">
      <pane ySplit="1" topLeftCell="A2" activePane="bottomLeft" state="frozen"/>
      <selection pane="bottomLeft"/>
    </sheetView>
  </sheetViews>
  <sheetFormatPr defaultRowHeight="14.4" x14ac:dyDescent="0.3"/>
  <cols>
    <col min="1" max="1" width="28.6640625" bestFit="1" customWidth="1"/>
    <col min="2" max="4" width="13.77734375" customWidth="1"/>
    <col min="5" max="5" width="18.44140625" style="3" bestFit="1" customWidth="1"/>
    <col min="6" max="6" width="13.77734375" customWidth="1"/>
    <col min="7" max="7" width="25.77734375" customWidth="1"/>
    <col min="8" max="8" width="13.77734375" style="5" customWidth="1"/>
    <col min="9" max="11" width="13.77734375" customWidth="1"/>
  </cols>
  <sheetData>
    <row r="1" spans="1:12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1" t="s">
        <v>5</v>
      </c>
      <c r="G1" s="1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2" t="s">
        <v>15</v>
      </c>
    </row>
    <row r="2" spans="1:12" x14ac:dyDescent="0.3">
      <c r="A2" t="s">
        <v>70</v>
      </c>
      <c r="B2" t="s">
        <v>11</v>
      </c>
      <c r="C2" t="s">
        <v>71</v>
      </c>
      <c r="D2">
        <v>1067329</v>
      </c>
      <c r="E2" s="7">
        <v>44637</v>
      </c>
      <c r="F2">
        <v>1</v>
      </c>
      <c r="G2" t="s">
        <v>14</v>
      </c>
      <c r="H2">
        <v>0</v>
      </c>
      <c r="I2">
        <f>VLOOKUP(D2,[1]Sheet1!$D:$H,5,FALSE)</f>
        <v>782</v>
      </c>
      <c r="J2">
        <v>264</v>
      </c>
      <c r="K2">
        <v>0</v>
      </c>
      <c r="L2">
        <v>883</v>
      </c>
    </row>
    <row r="3" spans="1:12" x14ac:dyDescent="0.3">
      <c r="A3" t="s">
        <v>116</v>
      </c>
      <c r="B3" t="s">
        <v>11</v>
      </c>
      <c r="C3" t="s">
        <v>117</v>
      </c>
      <c r="D3">
        <v>1070209</v>
      </c>
      <c r="E3" s="7">
        <v>44727</v>
      </c>
      <c r="F3">
        <v>1</v>
      </c>
      <c r="G3" t="s">
        <v>14</v>
      </c>
      <c r="H3">
        <v>0</v>
      </c>
      <c r="I3">
        <f>VLOOKUP(D3,[1]Sheet1!$D:$H,5,FALSE)</f>
        <v>868</v>
      </c>
      <c r="J3">
        <v>5</v>
      </c>
      <c r="K3">
        <v>0</v>
      </c>
      <c r="L3">
        <v>980</v>
      </c>
    </row>
    <row r="4" spans="1:12" x14ac:dyDescent="0.3">
      <c r="A4" t="s">
        <v>17</v>
      </c>
      <c r="B4" t="s">
        <v>11</v>
      </c>
      <c r="C4" t="s">
        <v>18</v>
      </c>
      <c r="D4">
        <v>1058477</v>
      </c>
      <c r="E4" s="7">
        <v>44455</v>
      </c>
      <c r="F4">
        <v>1</v>
      </c>
      <c r="G4" t="s">
        <v>14</v>
      </c>
      <c r="H4">
        <v>0</v>
      </c>
      <c r="I4">
        <f>VLOOKUP(D4,[1]Sheet1!$D:$H,5,FALSE)</f>
        <v>1116</v>
      </c>
      <c r="J4">
        <v>3.5</v>
      </c>
      <c r="K4">
        <v>0</v>
      </c>
      <c r="L4">
        <v>1177</v>
      </c>
    </row>
    <row r="5" spans="1:12" x14ac:dyDescent="0.3">
      <c r="A5" t="s">
        <v>31</v>
      </c>
      <c r="B5" t="s">
        <v>11</v>
      </c>
      <c r="C5" t="s">
        <v>32</v>
      </c>
      <c r="D5">
        <v>1060833</v>
      </c>
      <c r="E5" s="7">
        <v>44455</v>
      </c>
      <c r="F5">
        <v>1</v>
      </c>
      <c r="G5" t="s">
        <v>14</v>
      </c>
      <c r="H5">
        <v>0</v>
      </c>
      <c r="I5">
        <f>VLOOKUP(D5,[1]Sheet1!$D:$H,5,FALSE)</f>
        <v>1153</v>
      </c>
      <c r="J5">
        <v>3.5</v>
      </c>
      <c r="K5">
        <v>0</v>
      </c>
      <c r="L5">
        <v>1206</v>
      </c>
    </row>
    <row r="6" spans="1:12" x14ac:dyDescent="0.3">
      <c r="A6" t="s">
        <v>33</v>
      </c>
      <c r="B6" t="s">
        <v>11</v>
      </c>
      <c r="C6" t="s">
        <v>34</v>
      </c>
      <c r="D6">
        <v>1061275</v>
      </c>
      <c r="E6" s="7">
        <v>44418</v>
      </c>
      <c r="F6">
        <v>1</v>
      </c>
      <c r="G6" t="s">
        <v>14</v>
      </c>
      <c r="H6">
        <v>0</v>
      </c>
      <c r="I6">
        <f>VLOOKUP(D6,[1]Sheet1!$D:$H,5,FALSE)</f>
        <v>285</v>
      </c>
      <c r="J6">
        <v>3.5</v>
      </c>
      <c r="K6">
        <v>80</v>
      </c>
      <c r="L6">
        <v>223</v>
      </c>
    </row>
    <row r="7" spans="1:12" x14ac:dyDescent="0.3">
      <c r="A7" t="s">
        <v>37</v>
      </c>
      <c r="B7" t="s">
        <v>11</v>
      </c>
      <c r="C7" t="s">
        <v>38</v>
      </c>
      <c r="D7">
        <v>1061370</v>
      </c>
      <c r="E7" s="7">
        <v>44455</v>
      </c>
      <c r="F7">
        <v>1</v>
      </c>
      <c r="G7" t="s">
        <v>14</v>
      </c>
      <c r="H7">
        <v>0</v>
      </c>
      <c r="I7">
        <f>VLOOKUP(D7,[1]Sheet1!$D:$H,5,FALSE)</f>
        <v>1097</v>
      </c>
      <c r="J7">
        <v>3.5</v>
      </c>
      <c r="K7">
        <v>0</v>
      </c>
      <c r="L7">
        <v>1163</v>
      </c>
    </row>
    <row r="8" spans="1:12" x14ac:dyDescent="0.3">
      <c r="A8" t="s">
        <v>41</v>
      </c>
      <c r="B8" t="s">
        <v>11</v>
      </c>
      <c r="C8" t="s">
        <v>42</v>
      </c>
      <c r="D8">
        <v>1063360</v>
      </c>
      <c r="E8" s="7">
        <v>44545</v>
      </c>
      <c r="F8">
        <v>1</v>
      </c>
      <c r="G8" t="s">
        <v>14</v>
      </c>
      <c r="H8">
        <v>0</v>
      </c>
      <c r="I8">
        <f>VLOOKUP(D8,[1]Sheet1!$D:$H,5,FALSE)</f>
        <v>987</v>
      </c>
      <c r="J8">
        <v>3.5</v>
      </c>
      <c r="K8">
        <v>0</v>
      </c>
      <c r="L8">
        <v>1061</v>
      </c>
    </row>
    <row r="9" spans="1:12" x14ac:dyDescent="0.3">
      <c r="A9" t="s">
        <v>59</v>
      </c>
      <c r="B9" t="s">
        <v>11</v>
      </c>
      <c r="C9" t="s">
        <v>60</v>
      </c>
      <c r="D9">
        <v>1066118</v>
      </c>
      <c r="E9" s="7">
        <v>44530</v>
      </c>
      <c r="F9">
        <v>1</v>
      </c>
      <c r="G9" t="s">
        <v>14</v>
      </c>
      <c r="H9">
        <v>0</v>
      </c>
      <c r="I9">
        <f>VLOOKUP(D9,[1]Sheet1!$D:$H,5,FALSE)</f>
        <v>383</v>
      </c>
      <c r="J9">
        <v>2</v>
      </c>
      <c r="K9">
        <v>155</v>
      </c>
      <c r="L9">
        <v>303</v>
      </c>
    </row>
    <row r="10" spans="1:12" x14ac:dyDescent="0.3">
      <c r="A10" t="s">
        <v>43</v>
      </c>
      <c r="B10" t="s">
        <v>11</v>
      </c>
      <c r="C10" t="s">
        <v>44</v>
      </c>
      <c r="D10">
        <v>1061985</v>
      </c>
      <c r="E10" s="7">
        <v>44448</v>
      </c>
      <c r="F10">
        <v>1</v>
      </c>
      <c r="G10" t="s">
        <v>14</v>
      </c>
      <c r="H10">
        <v>0</v>
      </c>
      <c r="I10">
        <f>VLOOKUP(D10,[1]Sheet1!$D:$H,5,FALSE)</f>
        <v>342</v>
      </c>
      <c r="J10">
        <v>3.5</v>
      </c>
      <c r="K10">
        <v>80</v>
      </c>
      <c r="L10">
        <v>252</v>
      </c>
    </row>
    <row r="11" spans="1:12" x14ac:dyDescent="0.3">
      <c r="A11" t="s">
        <v>114</v>
      </c>
      <c r="B11" t="s">
        <v>11</v>
      </c>
      <c r="C11" t="s">
        <v>115</v>
      </c>
      <c r="D11">
        <v>1067607</v>
      </c>
      <c r="E11" s="7">
        <v>44637</v>
      </c>
      <c r="F11">
        <v>1</v>
      </c>
      <c r="G11" t="s">
        <v>14</v>
      </c>
      <c r="H11">
        <v>0</v>
      </c>
      <c r="I11">
        <f>VLOOKUP(D11,[1]Sheet1!$D:$H,5,FALSE)</f>
        <v>763</v>
      </c>
      <c r="J11">
        <v>5</v>
      </c>
      <c r="K11">
        <v>0</v>
      </c>
      <c r="L11">
        <v>866</v>
      </c>
    </row>
    <row r="12" spans="1:12" x14ac:dyDescent="0.3">
      <c r="A12" t="s">
        <v>72</v>
      </c>
      <c r="B12" t="s">
        <v>11</v>
      </c>
      <c r="C12" t="s">
        <v>73</v>
      </c>
      <c r="D12">
        <v>1067330</v>
      </c>
      <c r="E12" s="7">
        <v>44637</v>
      </c>
      <c r="F12">
        <v>1</v>
      </c>
      <c r="G12" t="s">
        <v>14</v>
      </c>
      <c r="H12">
        <v>0</v>
      </c>
      <c r="I12">
        <f>VLOOKUP(D12,[1]Sheet1!$D:$H,5,FALSE)</f>
        <v>619</v>
      </c>
      <c r="J12">
        <v>5</v>
      </c>
      <c r="K12">
        <v>0</v>
      </c>
      <c r="L12">
        <v>645</v>
      </c>
    </row>
    <row r="13" spans="1:12" x14ac:dyDescent="0.3">
      <c r="A13" t="s">
        <v>112</v>
      </c>
      <c r="B13" t="s">
        <v>61</v>
      </c>
      <c r="C13" t="s">
        <v>113</v>
      </c>
      <c r="D13">
        <v>1067676</v>
      </c>
      <c r="E13" s="7">
        <v>44427</v>
      </c>
      <c r="F13">
        <v>1</v>
      </c>
      <c r="G13" t="s">
        <v>14</v>
      </c>
      <c r="H13">
        <v>0</v>
      </c>
      <c r="I13">
        <f>VLOOKUP(D13,[1]Sheet1!$D:$H,5,FALSE)</f>
        <v>1073</v>
      </c>
      <c r="J13">
        <v>5</v>
      </c>
      <c r="K13">
        <v>525</v>
      </c>
      <c r="L13">
        <v>882</v>
      </c>
    </row>
    <row r="14" spans="1:12" x14ac:dyDescent="0.3">
      <c r="A14" t="s">
        <v>118</v>
      </c>
      <c r="B14" t="s">
        <v>61</v>
      </c>
      <c r="C14" t="s">
        <v>119</v>
      </c>
      <c r="D14">
        <v>1069295</v>
      </c>
      <c r="E14" s="7">
        <v>44455</v>
      </c>
      <c r="F14">
        <v>1</v>
      </c>
      <c r="G14" t="s">
        <v>14</v>
      </c>
      <c r="H14">
        <v>0</v>
      </c>
      <c r="I14">
        <f>VLOOKUP(D14,[1]Sheet1!$D:$H,5,FALSE)</f>
        <v>2241</v>
      </c>
      <c r="J14">
        <v>5</v>
      </c>
      <c r="K14">
        <v>0</v>
      </c>
      <c r="L14">
        <v>2289</v>
      </c>
    </row>
    <row r="15" spans="1:12" x14ac:dyDescent="0.3">
      <c r="A15" t="s">
        <v>110</v>
      </c>
      <c r="B15" t="s">
        <v>61</v>
      </c>
      <c r="C15" t="s">
        <v>111</v>
      </c>
      <c r="D15">
        <v>1067671</v>
      </c>
      <c r="E15" s="7">
        <v>44427</v>
      </c>
      <c r="F15">
        <v>1</v>
      </c>
      <c r="G15" t="s">
        <v>14</v>
      </c>
      <c r="H15">
        <v>0</v>
      </c>
      <c r="I15">
        <f>VLOOKUP(D15,[1]Sheet1!$D:$H,5,FALSE)</f>
        <v>2235</v>
      </c>
      <c r="J15">
        <v>5</v>
      </c>
      <c r="K15">
        <v>0</v>
      </c>
      <c r="L15">
        <v>2300</v>
      </c>
    </row>
    <row r="16" spans="1:12" x14ac:dyDescent="0.3">
      <c r="A16" t="s">
        <v>85</v>
      </c>
      <c r="B16" t="s">
        <v>46</v>
      </c>
      <c r="C16" t="s">
        <v>86</v>
      </c>
      <c r="D16">
        <v>1067495</v>
      </c>
      <c r="E16" s="7">
        <v>44586</v>
      </c>
      <c r="F16">
        <v>1</v>
      </c>
      <c r="G16" t="s">
        <v>14</v>
      </c>
      <c r="H16">
        <v>0</v>
      </c>
      <c r="I16">
        <f>VLOOKUP(D16,[1]Sheet1!$D:$H,5,FALSE)</f>
        <v>477</v>
      </c>
      <c r="J16">
        <v>5</v>
      </c>
      <c r="K16">
        <v>140</v>
      </c>
      <c r="L16">
        <v>338</v>
      </c>
    </row>
    <row r="17" spans="1:12" x14ac:dyDescent="0.3">
      <c r="A17" t="s">
        <v>45</v>
      </c>
      <c r="B17" t="s">
        <v>46</v>
      </c>
      <c r="C17" t="s">
        <v>47</v>
      </c>
      <c r="D17">
        <v>1063355</v>
      </c>
      <c r="E17" s="7">
        <v>44475</v>
      </c>
      <c r="F17">
        <v>1</v>
      </c>
      <c r="G17" t="s">
        <v>14</v>
      </c>
      <c r="H17">
        <v>0</v>
      </c>
      <c r="I17">
        <f>VLOOKUP(D17,[1]Sheet1!$D:$H,5,FALSE)</f>
        <v>443</v>
      </c>
      <c r="J17">
        <v>7.5</v>
      </c>
      <c r="K17">
        <v>100</v>
      </c>
      <c r="L17">
        <v>338</v>
      </c>
    </row>
    <row r="18" spans="1:12" x14ac:dyDescent="0.3">
      <c r="A18" t="s">
        <v>120</v>
      </c>
      <c r="B18" t="s">
        <v>46</v>
      </c>
      <c r="C18" t="s">
        <v>121</v>
      </c>
      <c r="D18">
        <v>1069286</v>
      </c>
      <c r="E18" s="7">
        <v>44545</v>
      </c>
      <c r="F18">
        <v>1</v>
      </c>
      <c r="G18" t="s">
        <v>14</v>
      </c>
      <c r="H18">
        <v>0</v>
      </c>
      <c r="I18">
        <f>VLOOKUP(D18,[1]Sheet1!$D:$H,5,FALSE)</f>
        <v>1816</v>
      </c>
      <c r="J18">
        <v>5</v>
      </c>
      <c r="K18">
        <v>846</v>
      </c>
      <c r="L18">
        <v>1692</v>
      </c>
    </row>
    <row r="19" spans="1:12" x14ac:dyDescent="0.3">
      <c r="A19" t="s">
        <v>122</v>
      </c>
      <c r="B19" t="s">
        <v>46</v>
      </c>
      <c r="C19" t="s">
        <v>123</v>
      </c>
      <c r="D19">
        <v>1069290</v>
      </c>
      <c r="E19" s="7">
        <v>44635</v>
      </c>
      <c r="F19">
        <v>1</v>
      </c>
      <c r="G19" t="s">
        <v>14</v>
      </c>
      <c r="H19">
        <v>0</v>
      </c>
      <c r="I19">
        <f>VLOOKUP(D19,[1]Sheet1!$D:$H,5,FALSE)</f>
        <v>392</v>
      </c>
      <c r="J19">
        <v>5</v>
      </c>
      <c r="K19">
        <v>172</v>
      </c>
      <c r="L19">
        <v>343</v>
      </c>
    </row>
    <row r="20" spans="1:12" x14ac:dyDescent="0.3">
      <c r="A20" t="s">
        <v>27</v>
      </c>
      <c r="B20" t="s">
        <v>16</v>
      </c>
      <c r="C20" t="s">
        <v>28</v>
      </c>
      <c r="D20">
        <v>1059603</v>
      </c>
      <c r="E20" s="7">
        <v>44459</v>
      </c>
      <c r="F20">
        <v>1</v>
      </c>
      <c r="G20" t="s">
        <v>14</v>
      </c>
      <c r="H20">
        <v>0</v>
      </c>
      <c r="I20">
        <f>VLOOKUP(D20,[1]Sheet1!$D:$H,5,FALSE)</f>
        <v>1641</v>
      </c>
      <c r="J20">
        <v>5</v>
      </c>
      <c r="K20">
        <v>0</v>
      </c>
      <c r="L20">
        <v>1682</v>
      </c>
    </row>
    <row r="21" spans="1:12" x14ac:dyDescent="0.3">
      <c r="A21" t="s">
        <v>23</v>
      </c>
      <c r="B21" t="s">
        <v>16</v>
      </c>
      <c r="C21" t="s">
        <v>24</v>
      </c>
      <c r="D21">
        <v>1058482</v>
      </c>
      <c r="E21" s="7">
        <v>44431</v>
      </c>
      <c r="F21">
        <v>1</v>
      </c>
      <c r="G21" t="s">
        <v>14</v>
      </c>
      <c r="H21">
        <v>0</v>
      </c>
      <c r="I21">
        <f>VLOOKUP(D21,[1]Sheet1!$D:$H,5,FALSE)</f>
        <v>1963</v>
      </c>
      <c r="J21">
        <v>5</v>
      </c>
      <c r="K21">
        <v>0</v>
      </c>
      <c r="L21">
        <v>1861</v>
      </c>
    </row>
    <row r="22" spans="1:12" x14ac:dyDescent="0.3">
      <c r="A22" t="s">
        <v>62</v>
      </c>
      <c r="B22" t="s">
        <v>12</v>
      </c>
      <c r="C22" t="s">
        <v>63</v>
      </c>
      <c r="D22">
        <v>1066157</v>
      </c>
      <c r="E22" s="7">
        <v>44550</v>
      </c>
      <c r="F22">
        <v>1</v>
      </c>
      <c r="G22" t="s">
        <v>14</v>
      </c>
      <c r="H22">
        <v>0</v>
      </c>
      <c r="I22">
        <f>VLOOKUP(D22,[1]Sheet1!$D:$H,5,FALSE)</f>
        <v>681</v>
      </c>
      <c r="J22">
        <v>5</v>
      </c>
      <c r="K22">
        <v>394.99999999999989</v>
      </c>
      <c r="L22">
        <v>571</v>
      </c>
    </row>
    <row r="23" spans="1:12" x14ac:dyDescent="0.3">
      <c r="A23" t="s">
        <v>92</v>
      </c>
      <c r="B23" t="s">
        <v>12</v>
      </c>
      <c r="C23" t="s">
        <v>93</v>
      </c>
      <c r="D23">
        <v>1067588</v>
      </c>
      <c r="E23" s="7">
        <v>44407</v>
      </c>
      <c r="F23">
        <v>1</v>
      </c>
      <c r="G23" t="s">
        <v>14</v>
      </c>
      <c r="H23">
        <v>0</v>
      </c>
      <c r="I23">
        <f>VLOOKUP(D23,[1]Sheet1!$D:$H,5,FALSE)</f>
        <v>2889</v>
      </c>
      <c r="J23">
        <v>5</v>
      </c>
      <c r="K23">
        <v>0</v>
      </c>
      <c r="L23">
        <v>2445</v>
      </c>
    </row>
    <row r="24" spans="1:12" x14ac:dyDescent="0.3">
      <c r="A24" t="s">
        <v>98</v>
      </c>
      <c r="B24" t="s">
        <v>48</v>
      </c>
      <c r="C24" t="s">
        <v>99</v>
      </c>
      <c r="D24">
        <v>1067604</v>
      </c>
      <c r="E24" s="7">
        <v>44550</v>
      </c>
      <c r="F24">
        <v>1</v>
      </c>
      <c r="G24" t="s">
        <v>14</v>
      </c>
      <c r="H24">
        <v>0</v>
      </c>
      <c r="I24">
        <f>VLOOKUP(D24,[1]Sheet1!$D:$H,5,FALSE)</f>
        <v>3650</v>
      </c>
      <c r="J24">
        <v>5</v>
      </c>
      <c r="K24">
        <v>2622</v>
      </c>
      <c r="L24">
        <v>3971</v>
      </c>
    </row>
    <row r="25" spans="1:12" x14ac:dyDescent="0.3">
      <c r="A25" t="s">
        <v>96</v>
      </c>
      <c r="B25" t="s">
        <v>48</v>
      </c>
      <c r="C25" t="s">
        <v>97</v>
      </c>
      <c r="D25">
        <v>1067603</v>
      </c>
      <c r="E25" s="7">
        <v>44550</v>
      </c>
      <c r="F25">
        <v>1</v>
      </c>
      <c r="G25" t="s">
        <v>14</v>
      </c>
      <c r="H25">
        <v>0</v>
      </c>
      <c r="I25">
        <f>VLOOKUP(D25,[1]Sheet1!$D:$H,5,FALSE)</f>
        <v>7450</v>
      </c>
      <c r="J25">
        <v>5</v>
      </c>
      <c r="K25">
        <v>4313</v>
      </c>
      <c r="L25">
        <v>7435</v>
      </c>
    </row>
    <row r="26" spans="1:12" x14ac:dyDescent="0.3">
      <c r="A26" t="s">
        <v>64</v>
      </c>
      <c r="B26" t="s">
        <v>48</v>
      </c>
      <c r="C26" t="s">
        <v>65</v>
      </c>
      <c r="D26">
        <v>1066137</v>
      </c>
      <c r="E26" s="7">
        <v>44404</v>
      </c>
      <c r="F26">
        <v>1</v>
      </c>
      <c r="G26" t="s">
        <v>14</v>
      </c>
      <c r="H26">
        <v>0</v>
      </c>
      <c r="I26">
        <f>VLOOKUP(D26,[1]Sheet1!$D:$H,5,FALSE)</f>
        <v>10</v>
      </c>
      <c r="J26">
        <v>5</v>
      </c>
      <c r="K26">
        <v>1830</v>
      </c>
      <c r="L26">
        <v>32</v>
      </c>
    </row>
    <row r="27" spans="1:12" x14ac:dyDescent="0.3">
      <c r="A27" t="s">
        <v>104</v>
      </c>
      <c r="B27" t="s">
        <v>48</v>
      </c>
      <c r="C27" t="s">
        <v>105</v>
      </c>
      <c r="D27">
        <v>1067680</v>
      </c>
      <c r="E27" s="7">
        <v>44657</v>
      </c>
      <c r="F27">
        <v>1</v>
      </c>
      <c r="G27" t="s">
        <v>14</v>
      </c>
      <c r="H27">
        <v>0</v>
      </c>
      <c r="I27">
        <f>VLOOKUP(D27,[1]Sheet1!$D:$H,5,FALSE)</f>
        <v>9326</v>
      </c>
      <c r="J27">
        <v>5</v>
      </c>
      <c r="K27">
        <v>0</v>
      </c>
      <c r="L27">
        <v>8949</v>
      </c>
    </row>
    <row r="28" spans="1:12" x14ac:dyDescent="0.3">
      <c r="A28" t="s">
        <v>66</v>
      </c>
      <c r="B28" t="s">
        <v>48</v>
      </c>
      <c r="C28" t="s">
        <v>67</v>
      </c>
      <c r="D28">
        <v>1066136</v>
      </c>
      <c r="E28" s="7">
        <v>44375</v>
      </c>
      <c r="F28">
        <v>1</v>
      </c>
      <c r="G28" t="s">
        <v>14</v>
      </c>
      <c r="H28">
        <v>0</v>
      </c>
      <c r="I28">
        <f>VLOOKUP(D28,[1]Sheet1!$D:$H,5,FALSE)</f>
        <v>10</v>
      </c>
      <c r="J28">
        <v>5</v>
      </c>
      <c r="K28">
        <v>825.00000000000011</v>
      </c>
      <c r="L28">
        <v>10</v>
      </c>
    </row>
    <row r="29" spans="1:12" x14ac:dyDescent="0.3">
      <c r="A29" t="s">
        <v>106</v>
      </c>
      <c r="B29" t="s">
        <v>48</v>
      </c>
      <c r="C29" t="s">
        <v>107</v>
      </c>
      <c r="D29">
        <v>1068274</v>
      </c>
      <c r="E29" s="7">
        <v>44435</v>
      </c>
      <c r="F29">
        <v>1</v>
      </c>
      <c r="G29" t="s">
        <v>14</v>
      </c>
      <c r="H29">
        <v>0</v>
      </c>
      <c r="I29">
        <f>VLOOKUP(D29,[1]Sheet1!$D:$H,5,FALSE)</f>
        <v>1258</v>
      </c>
      <c r="J29">
        <v>5</v>
      </c>
      <c r="K29">
        <v>1421</v>
      </c>
      <c r="L29">
        <v>2013</v>
      </c>
    </row>
    <row r="30" spans="1:12" x14ac:dyDescent="0.3">
      <c r="A30" t="s">
        <v>77</v>
      </c>
      <c r="B30" t="s">
        <v>75</v>
      </c>
      <c r="C30" t="s">
        <v>78</v>
      </c>
      <c r="D30">
        <v>1067352</v>
      </c>
      <c r="E30" s="7">
        <v>44459</v>
      </c>
      <c r="F30">
        <v>1</v>
      </c>
      <c r="G30" t="s">
        <v>14</v>
      </c>
      <c r="H30">
        <v>0</v>
      </c>
      <c r="I30">
        <f>VLOOKUP(D30,[1]Sheet1!$D:$H,5,FALSE)</f>
        <v>136</v>
      </c>
      <c r="J30">
        <v>5</v>
      </c>
      <c r="K30">
        <v>125</v>
      </c>
      <c r="L30">
        <v>121</v>
      </c>
    </row>
    <row r="31" spans="1:12" x14ac:dyDescent="0.3">
      <c r="A31" t="s">
        <v>100</v>
      </c>
      <c r="B31" t="s">
        <v>75</v>
      </c>
      <c r="C31" t="s">
        <v>101</v>
      </c>
      <c r="D31">
        <v>1067605</v>
      </c>
      <c r="E31" s="7">
        <v>44396</v>
      </c>
      <c r="F31">
        <v>1</v>
      </c>
      <c r="G31" t="s">
        <v>14</v>
      </c>
      <c r="H31">
        <v>0</v>
      </c>
      <c r="I31">
        <f>VLOOKUP(D31,[1]Sheet1!$D:$H,5,FALSE)</f>
        <v>132</v>
      </c>
      <c r="J31">
        <v>5</v>
      </c>
      <c r="K31">
        <v>153</v>
      </c>
      <c r="L31">
        <v>231</v>
      </c>
    </row>
    <row r="32" spans="1:12" x14ac:dyDescent="0.3">
      <c r="A32" t="s">
        <v>74</v>
      </c>
      <c r="B32" t="s">
        <v>75</v>
      </c>
      <c r="C32" t="s">
        <v>76</v>
      </c>
      <c r="D32">
        <v>1067353</v>
      </c>
      <c r="E32" s="7">
        <v>44459</v>
      </c>
      <c r="F32">
        <v>1</v>
      </c>
      <c r="G32" t="s">
        <v>14</v>
      </c>
      <c r="H32">
        <v>0</v>
      </c>
      <c r="I32">
        <f>VLOOKUP(D32,[1]Sheet1!$D:$H,5,FALSE)</f>
        <v>434</v>
      </c>
      <c r="J32">
        <v>5</v>
      </c>
      <c r="K32">
        <v>151</v>
      </c>
      <c r="L32">
        <v>415</v>
      </c>
    </row>
    <row r="33" spans="1:12" x14ac:dyDescent="0.3">
      <c r="A33" t="s">
        <v>124</v>
      </c>
      <c r="B33" t="s">
        <v>13</v>
      </c>
      <c r="C33" t="s">
        <v>125</v>
      </c>
      <c r="D33">
        <v>1070220</v>
      </c>
      <c r="E33" s="7">
        <v>44459</v>
      </c>
      <c r="F33">
        <v>1</v>
      </c>
      <c r="G33" t="s">
        <v>14</v>
      </c>
      <c r="H33">
        <v>0</v>
      </c>
      <c r="I33">
        <f>VLOOKUP(D33,[1]Sheet1!$D:$H,5,FALSE)</f>
        <v>256</v>
      </c>
      <c r="J33">
        <v>5</v>
      </c>
      <c r="K33">
        <v>199</v>
      </c>
      <c r="L33">
        <v>398</v>
      </c>
    </row>
    <row r="34" spans="1:12" x14ac:dyDescent="0.3">
      <c r="A34" t="s">
        <v>94</v>
      </c>
      <c r="B34" t="s">
        <v>13</v>
      </c>
      <c r="C34" t="s">
        <v>95</v>
      </c>
      <c r="D34">
        <v>1067599</v>
      </c>
      <c r="E34" s="7">
        <v>44459</v>
      </c>
      <c r="F34">
        <v>1</v>
      </c>
      <c r="G34" t="s">
        <v>14</v>
      </c>
      <c r="H34">
        <v>0</v>
      </c>
      <c r="I34">
        <f>VLOOKUP(D34,[1]Sheet1!$D:$H,5,FALSE)</f>
        <v>392</v>
      </c>
      <c r="J34">
        <v>5</v>
      </c>
      <c r="K34">
        <v>217</v>
      </c>
      <c r="L34">
        <v>396.00000000000011</v>
      </c>
    </row>
    <row r="35" spans="1:12" x14ac:dyDescent="0.3">
      <c r="A35" t="s">
        <v>102</v>
      </c>
      <c r="B35" t="s">
        <v>13</v>
      </c>
      <c r="C35" t="s">
        <v>103</v>
      </c>
      <c r="D35">
        <v>1067606</v>
      </c>
      <c r="E35" s="7">
        <v>44470</v>
      </c>
      <c r="F35">
        <v>1</v>
      </c>
      <c r="G35" t="s">
        <v>14</v>
      </c>
      <c r="H35">
        <v>0</v>
      </c>
      <c r="I35">
        <f>VLOOKUP(D35,[1]Sheet1!$D:$H,5,FALSE)</f>
        <v>176</v>
      </c>
      <c r="J35">
        <v>5</v>
      </c>
      <c r="K35">
        <v>104</v>
      </c>
      <c r="L35">
        <v>180</v>
      </c>
    </row>
    <row r="36" spans="1:12" x14ac:dyDescent="0.3">
      <c r="A36" t="s">
        <v>19</v>
      </c>
      <c r="B36" t="s">
        <v>13</v>
      </c>
      <c r="C36" t="s">
        <v>20</v>
      </c>
      <c r="D36">
        <v>1058330</v>
      </c>
      <c r="E36" s="7">
        <v>44396</v>
      </c>
      <c r="F36">
        <v>1</v>
      </c>
      <c r="G36" t="s">
        <v>14</v>
      </c>
      <c r="H36">
        <v>0</v>
      </c>
      <c r="I36">
        <f>VLOOKUP(D36,[1]Sheet1!$D:$H,5,FALSE)</f>
        <v>678</v>
      </c>
      <c r="J36">
        <v>2</v>
      </c>
      <c r="K36">
        <v>155</v>
      </c>
      <c r="L36">
        <v>648</v>
      </c>
    </row>
    <row r="37" spans="1:12" x14ac:dyDescent="0.3">
      <c r="A37" t="s">
        <v>21</v>
      </c>
      <c r="B37" t="s">
        <v>13</v>
      </c>
      <c r="C37" t="s">
        <v>22</v>
      </c>
      <c r="D37">
        <v>1058331</v>
      </c>
      <c r="E37" s="7">
        <v>44396</v>
      </c>
      <c r="F37">
        <v>1</v>
      </c>
      <c r="G37" t="s">
        <v>14</v>
      </c>
      <c r="H37">
        <v>0</v>
      </c>
      <c r="I37">
        <f>VLOOKUP(D37,[1]Sheet1!$D:$H,5,FALSE)</f>
        <v>10</v>
      </c>
      <c r="J37">
        <v>2</v>
      </c>
      <c r="K37">
        <v>105</v>
      </c>
      <c r="L37">
        <v>10</v>
      </c>
    </row>
    <row r="38" spans="1:12" x14ac:dyDescent="0.3">
      <c r="A38" t="s">
        <v>25</v>
      </c>
      <c r="B38" t="s">
        <v>13</v>
      </c>
      <c r="C38" t="s">
        <v>26</v>
      </c>
      <c r="D38">
        <v>1058483</v>
      </c>
      <c r="E38" s="7">
        <v>44431</v>
      </c>
      <c r="F38">
        <v>1</v>
      </c>
      <c r="G38" t="s">
        <v>14</v>
      </c>
      <c r="H38">
        <v>0</v>
      </c>
      <c r="I38">
        <f>VLOOKUP(D38,[1]Sheet1!$D:$H,5,FALSE)</f>
        <v>674</v>
      </c>
      <c r="J38">
        <v>2</v>
      </c>
      <c r="K38">
        <v>0</v>
      </c>
      <c r="L38">
        <v>641</v>
      </c>
    </row>
    <row r="39" spans="1:12" x14ac:dyDescent="0.3">
      <c r="A39" t="s">
        <v>29</v>
      </c>
      <c r="B39" t="s">
        <v>13</v>
      </c>
      <c r="C39" t="s">
        <v>30</v>
      </c>
      <c r="D39">
        <v>1059604</v>
      </c>
      <c r="E39" s="7">
        <v>44460</v>
      </c>
      <c r="F39">
        <v>1</v>
      </c>
      <c r="G39" t="s">
        <v>14</v>
      </c>
      <c r="H39">
        <v>0</v>
      </c>
      <c r="I39">
        <f>VLOOKUP(D39,[1]Sheet1!$D:$H,5,FALSE)</f>
        <v>658</v>
      </c>
      <c r="J39">
        <v>2</v>
      </c>
      <c r="K39">
        <v>0</v>
      </c>
      <c r="L39">
        <v>625</v>
      </c>
    </row>
    <row r="40" spans="1:12" x14ac:dyDescent="0.3">
      <c r="A40" t="s">
        <v>35</v>
      </c>
      <c r="B40" t="s">
        <v>13</v>
      </c>
      <c r="C40" t="s">
        <v>36</v>
      </c>
      <c r="D40">
        <v>1061277</v>
      </c>
      <c r="E40" s="7">
        <v>44460</v>
      </c>
      <c r="F40">
        <v>1</v>
      </c>
      <c r="G40" t="s">
        <v>14</v>
      </c>
      <c r="H40">
        <v>0</v>
      </c>
      <c r="I40">
        <f>VLOOKUP(D40,[1]Sheet1!$D:$H,5,FALSE)</f>
        <v>680</v>
      </c>
      <c r="J40">
        <v>2</v>
      </c>
      <c r="K40">
        <v>210</v>
      </c>
      <c r="L40">
        <v>649</v>
      </c>
    </row>
    <row r="41" spans="1:12" x14ac:dyDescent="0.3">
      <c r="A41" t="s">
        <v>39</v>
      </c>
      <c r="B41" t="s">
        <v>13</v>
      </c>
      <c r="C41" t="s">
        <v>40</v>
      </c>
      <c r="D41">
        <v>1061369</v>
      </c>
      <c r="E41" s="7">
        <v>44460</v>
      </c>
      <c r="F41">
        <v>1</v>
      </c>
      <c r="G41" t="s">
        <v>14</v>
      </c>
      <c r="H41">
        <v>0</v>
      </c>
      <c r="I41">
        <f>VLOOKUP(D41,[1]Sheet1!$D:$H,5,FALSE)</f>
        <v>681</v>
      </c>
      <c r="J41">
        <v>2</v>
      </c>
      <c r="K41">
        <v>0</v>
      </c>
      <c r="L41">
        <v>650</v>
      </c>
    </row>
    <row r="42" spans="1:12" x14ac:dyDescent="0.3">
      <c r="A42" t="s">
        <v>51</v>
      </c>
      <c r="B42" t="s">
        <v>13</v>
      </c>
      <c r="C42" t="s">
        <v>52</v>
      </c>
      <c r="D42">
        <v>1062584</v>
      </c>
      <c r="E42" s="7">
        <v>44543</v>
      </c>
      <c r="F42">
        <v>1</v>
      </c>
      <c r="G42" t="s">
        <v>14</v>
      </c>
      <c r="H42">
        <v>0</v>
      </c>
      <c r="I42">
        <f>VLOOKUP(D42,[1]Sheet1!$D:$H,5,FALSE)</f>
        <v>695</v>
      </c>
      <c r="J42">
        <v>2</v>
      </c>
      <c r="K42">
        <v>300</v>
      </c>
      <c r="L42">
        <v>664</v>
      </c>
    </row>
    <row r="43" spans="1:12" x14ac:dyDescent="0.3">
      <c r="A43" t="s">
        <v>108</v>
      </c>
      <c r="B43" t="s">
        <v>13</v>
      </c>
      <c r="C43" t="s">
        <v>109</v>
      </c>
      <c r="D43">
        <v>1068874</v>
      </c>
      <c r="E43" s="7">
        <v>44470</v>
      </c>
      <c r="F43">
        <v>1</v>
      </c>
      <c r="G43" t="s">
        <v>14</v>
      </c>
      <c r="H43">
        <v>0</v>
      </c>
      <c r="I43">
        <f>VLOOKUP(D43,[1]Sheet1!$D:$H,5,FALSE)</f>
        <v>248</v>
      </c>
      <c r="J43">
        <v>5</v>
      </c>
      <c r="K43">
        <v>0</v>
      </c>
      <c r="L43">
        <v>280</v>
      </c>
    </row>
    <row r="44" spans="1:12" x14ac:dyDescent="0.3">
      <c r="A44" t="s">
        <v>49</v>
      </c>
      <c r="B44" t="s">
        <v>13</v>
      </c>
      <c r="C44" t="s">
        <v>50</v>
      </c>
      <c r="D44">
        <v>1062583</v>
      </c>
      <c r="E44" s="7">
        <v>44543</v>
      </c>
      <c r="F44">
        <v>1</v>
      </c>
      <c r="G44" t="s">
        <v>14</v>
      </c>
      <c r="H44">
        <v>0</v>
      </c>
      <c r="I44">
        <f>VLOOKUP(D44,[1]Sheet1!$D:$H,5,FALSE)</f>
        <v>152</v>
      </c>
      <c r="J44">
        <v>2</v>
      </c>
      <c r="K44">
        <v>160</v>
      </c>
      <c r="L44">
        <v>161</v>
      </c>
    </row>
    <row r="45" spans="1:12" x14ac:dyDescent="0.3">
      <c r="A45" t="s">
        <v>55</v>
      </c>
      <c r="B45" t="s">
        <v>13</v>
      </c>
      <c r="C45" t="s">
        <v>56</v>
      </c>
      <c r="D45">
        <v>1064569</v>
      </c>
      <c r="E45" s="7">
        <v>44459</v>
      </c>
      <c r="F45">
        <v>1</v>
      </c>
      <c r="G45" t="s">
        <v>14</v>
      </c>
      <c r="H45">
        <v>0</v>
      </c>
      <c r="I45">
        <f>VLOOKUP(D45,[1]Sheet1!$D:$H,5,FALSE)</f>
        <v>103</v>
      </c>
      <c r="J45">
        <v>2</v>
      </c>
      <c r="K45">
        <v>100</v>
      </c>
      <c r="L45">
        <v>117</v>
      </c>
    </row>
    <row r="46" spans="1:12" x14ac:dyDescent="0.3">
      <c r="A46" t="s">
        <v>53</v>
      </c>
      <c r="B46" t="s">
        <v>13</v>
      </c>
      <c r="C46" t="s">
        <v>54</v>
      </c>
      <c r="D46">
        <v>1064570</v>
      </c>
      <c r="E46" s="7">
        <v>44459</v>
      </c>
      <c r="F46">
        <v>1</v>
      </c>
      <c r="G46" t="s">
        <v>14</v>
      </c>
      <c r="H46">
        <v>0</v>
      </c>
      <c r="I46">
        <f>VLOOKUP(D46,[1]Sheet1!$D:$H,5,FALSE)</f>
        <v>648</v>
      </c>
      <c r="J46">
        <v>2</v>
      </c>
      <c r="K46">
        <v>165</v>
      </c>
      <c r="L46">
        <v>611</v>
      </c>
    </row>
    <row r="47" spans="1:12" x14ac:dyDescent="0.3">
      <c r="A47" t="s">
        <v>68</v>
      </c>
      <c r="B47" t="s">
        <v>13</v>
      </c>
      <c r="C47" t="s">
        <v>69</v>
      </c>
      <c r="D47">
        <v>1066176</v>
      </c>
      <c r="E47" s="7">
        <v>44459</v>
      </c>
      <c r="F47">
        <v>1</v>
      </c>
      <c r="G47" t="s">
        <v>14</v>
      </c>
      <c r="H47">
        <v>0</v>
      </c>
      <c r="I47">
        <f>VLOOKUP(D47,[1]Sheet1!$D:$H,5,FALSE)</f>
        <v>99</v>
      </c>
      <c r="J47">
        <v>5</v>
      </c>
      <c r="K47">
        <v>0</v>
      </c>
      <c r="L47">
        <v>114</v>
      </c>
    </row>
    <row r="48" spans="1:12" x14ac:dyDescent="0.3">
      <c r="A48" t="s">
        <v>81</v>
      </c>
      <c r="B48" t="s">
        <v>13</v>
      </c>
      <c r="C48" t="s">
        <v>82</v>
      </c>
      <c r="D48">
        <v>1067350</v>
      </c>
      <c r="E48" s="7">
        <v>44459</v>
      </c>
      <c r="F48">
        <v>1</v>
      </c>
      <c r="G48" t="s">
        <v>14</v>
      </c>
      <c r="H48">
        <v>0</v>
      </c>
      <c r="I48">
        <f>VLOOKUP(D48,[1]Sheet1!$D:$H,5,FALSE)</f>
        <v>650</v>
      </c>
      <c r="J48">
        <v>5</v>
      </c>
      <c r="K48">
        <v>217</v>
      </c>
      <c r="L48">
        <v>614</v>
      </c>
    </row>
    <row r="49" spans="1:12" x14ac:dyDescent="0.3">
      <c r="A49" t="s">
        <v>79</v>
      </c>
      <c r="B49" t="s">
        <v>13</v>
      </c>
      <c r="C49" t="s">
        <v>80</v>
      </c>
      <c r="D49">
        <v>1067351</v>
      </c>
      <c r="E49" s="7">
        <v>44459</v>
      </c>
      <c r="F49">
        <v>1</v>
      </c>
      <c r="G49" t="s">
        <v>14</v>
      </c>
      <c r="H49">
        <v>0</v>
      </c>
      <c r="I49">
        <f>VLOOKUP(D49,[1]Sheet1!$D:$H,5,FALSE)</f>
        <v>120</v>
      </c>
      <c r="J49">
        <v>5</v>
      </c>
      <c r="K49">
        <v>113</v>
      </c>
      <c r="L49">
        <v>136</v>
      </c>
    </row>
    <row r="50" spans="1:12" x14ac:dyDescent="0.3">
      <c r="A50" t="s">
        <v>83</v>
      </c>
      <c r="B50" t="s">
        <v>13</v>
      </c>
      <c r="C50" t="s">
        <v>84</v>
      </c>
      <c r="D50">
        <v>1067442</v>
      </c>
      <c r="E50" s="7">
        <v>44459</v>
      </c>
      <c r="F50">
        <v>1</v>
      </c>
      <c r="G50" t="s">
        <v>14</v>
      </c>
      <c r="H50">
        <v>0</v>
      </c>
      <c r="I50">
        <f>VLOOKUP(D50,[1]Sheet1!$D:$H,5,FALSE)</f>
        <v>194</v>
      </c>
      <c r="J50">
        <v>5</v>
      </c>
      <c r="K50">
        <v>95.000000000000014</v>
      </c>
      <c r="L50">
        <v>216</v>
      </c>
    </row>
    <row r="51" spans="1:12" x14ac:dyDescent="0.3">
      <c r="A51" t="s">
        <v>87</v>
      </c>
      <c r="B51" t="s">
        <v>13</v>
      </c>
      <c r="C51" t="s">
        <v>88</v>
      </c>
      <c r="D51">
        <v>1067461</v>
      </c>
      <c r="E51" s="7">
        <v>44459</v>
      </c>
      <c r="F51">
        <v>1</v>
      </c>
      <c r="G51" t="s">
        <v>14</v>
      </c>
      <c r="H51">
        <v>0</v>
      </c>
      <c r="I51">
        <f>VLOOKUP(D51,[1]Sheet1!$D:$H,5,FALSE)</f>
        <v>221</v>
      </c>
      <c r="J51">
        <v>5</v>
      </c>
      <c r="K51">
        <v>153</v>
      </c>
      <c r="L51">
        <v>241</v>
      </c>
    </row>
    <row r="52" spans="1:12" x14ac:dyDescent="0.3">
      <c r="A52" t="s">
        <v>57</v>
      </c>
      <c r="B52" t="s">
        <v>13</v>
      </c>
      <c r="C52" t="s">
        <v>58</v>
      </c>
      <c r="D52">
        <v>1064548</v>
      </c>
      <c r="E52" s="7">
        <v>44459</v>
      </c>
      <c r="F52">
        <v>1</v>
      </c>
      <c r="G52" t="s">
        <v>14</v>
      </c>
      <c r="H52">
        <v>0</v>
      </c>
      <c r="I52">
        <f>VLOOKUP(D52,[1]Sheet1!$D:$H,5,FALSE)</f>
        <v>667</v>
      </c>
      <c r="J52">
        <v>2</v>
      </c>
      <c r="K52">
        <v>0</v>
      </c>
      <c r="L52">
        <v>636</v>
      </c>
    </row>
    <row r="53" spans="1:12" x14ac:dyDescent="0.3">
      <c r="A53" t="s">
        <v>89</v>
      </c>
      <c r="B53" t="s">
        <v>91</v>
      </c>
      <c r="C53" t="s">
        <v>90</v>
      </c>
      <c r="D53">
        <v>1068846</v>
      </c>
      <c r="E53" s="7">
        <v>44543</v>
      </c>
      <c r="F53">
        <v>1</v>
      </c>
      <c r="G53" t="s">
        <v>14</v>
      </c>
      <c r="H53">
        <v>0</v>
      </c>
      <c r="I53">
        <f>VLOOKUP(D53,[1]Sheet1!$D:$H,5,FALSE)</f>
        <v>641</v>
      </c>
      <c r="J53">
        <v>5</v>
      </c>
      <c r="K53">
        <v>241</v>
      </c>
      <c r="L53">
        <v>454</v>
      </c>
    </row>
    <row r="54" spans="1:12" x14ac:dyDescent="0.3">
      <c r="E54" s="7"/>
      <c r="H54"/>
    </row>
    <row r="55" spans="1:12" x14ac:dyDescent="0.3">
      <c r="E55" s="7"/>
      <c r="H55"/>
    </row>
    <row r="56" spans="1:12" x14ac:dyDescent="0.3">
      <c r="E56" s="7"/>
      <c r="H56"/>
    </row>
    <row r="57" spans="1:12" x14ac:dyDescent="0.3">
      <c r="E57" s="7"/>
      <c r="H57"/>
    </row>
    <row r="58" spans="1:12" x14ac:dyDescent="0.3">
      <c r="E58" s="7"/>
      <c r="H58"/>
    </row>
    <row r="59" spans="1:12" x14ac:dyDescent="0.3">
      <c r="E59" s="7"/>
      <c r="H59"/>
    </row>
    <row r="60" spans="1:12" x14ac:dyDescent="0.3">
      <c r="E60" s="7"/>
      <c r="H60"/>
    </row>
    <row r="61" spans="1:12" x14ac:dyDescent="0.3">
      <c r="E61" s="7"/>
      <c r="H61"/>
    </row>
    <row r="62" spans="1:12" x14ac:dyDescent="0.3">
      <c r="E62" s="7"/>
      <c r="H62"/>
    </row>
    <row r="63" spans="1:12" x14ac:dyDescent="0.3">
      <c r="E63" s="7"/>
      <c r="H63"/>
    </row>
    <row r="64" spans="1:12" x14ac:dyDescent="0.3">
      <c r="E64" s="7"/>
      <c r="H64"/>
    </row>
    <row r="65" spans="8:8" x14ac:dyDescent="0.3">
      <c r="H65"/>
    </row>
  </sheetData>
  <autoFilter ref="A1:L55" xr:uid="{00000000-0009-0000-0000-000000000000}"/>
  <sortState xmlns:xlrd2="http://schemas.microsoft.com/office/spreadsheetml/2017/richdata2" ref="A2:L50">
    <sortCondition ref="B2:B50"/>
  </sortState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CANDO Margins 20210628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Haseena Ahmed Asmal</dc:creator>
  <cp:lastModifiedBy>Haseena Ahmed Asmal</cp:lastModifiedBy>
  <dcterms:created xsi:type="dcterms:W3CDTF">2020-04-01T05:28:08Z</dcterms:created>
  <dcterms:modified xsi:type="dcterms:W3CDTF">2021-06-25T10:00:13Z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2021-06-11T11:20:15Z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c07e4da8-3dc5-47fc-8f58-be3208a4a658</vt:lpwstr>
  </property>
  <property fmtid="{D5CDD505-2E9C-101B-9397-08002B2CF9AE}" pid="8" name="MSIP_Label_66d8a90e-c522-4829-9625-db8c70f8b095_ContentBits">
    <vt:lpwstr>0</vt:lpwstr>
  </property>
</Properties>
</file>